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sheetId="1" r:id="rId1"/>
  </sheets>
  <definedNames>
    <definedName name="_xlnm.Print_Area" localSheetId="0">'Catalogue'!$A$1:$AF$31</definedName>
    <definedName name="_xlnm.Print_Titles" localSheetId="0">'Catalogue'!$1:$1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<sst xmlns="http://schemas.openxmlformats.org/spreadsheetml/2006/main" count="561" uniqueCount="172">
  <si>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</si>
  <si>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</si>
  <si>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</si>
  <si>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</si>
  <si>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</si>
  <si>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</si>
  <si>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</si>
  <si>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</si>
  <si>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</si>
  <si>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</si>
  <si>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</si>
  <si>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</si>
  <si>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</si>
  <si>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</si>
  <si>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</si>
  <si>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</si>
  <si>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</si>
  <si>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</si>
  <si>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</si>
  <si>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</si>
  <si>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</si>
  <si>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</si>
  <si>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</si>
  <si>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</si>
  <si>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</si>
  <si>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</si>
  <si>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</si>
  <si>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</si>
  <si>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</si>
  <si>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</si>
  <si>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</si>
  <si>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</si>
  <si>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</si>
  <si>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</si>
  <si>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</si>
  <si>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The document that describes items, prices, and price validity.</t>
  </si>
  <si>
    <t>2.0</t>
  </si>
  <si>
    <t>Procurement</t>
  </si>
  <si>
    <t>In All Contexts</t>
  </si>
  <si>
    <t>None</t>
  </si>
  <si>
    <t>Catalogue.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</si>
  <si>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</si>
  <si>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</si>
  <si>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</si>
  <si>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</si>
  <si>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</si>
  <si>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</si>
  <si>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</si>
  <si>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</si>
  <si>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Customization Identifier. Identifier</t>
  </si>
  <si>
    <t>Customization</t>
  </si>
  <si>
    <t>Customization Identifier</t>
  </si>
  <si>
    <t>Identifies a user-defined customization of UBL for a specific use.</t>
  </si>
  <si>
    <t>NES</t>
  </si>
  <si>
    <t>Changes for UBL 2.0 Update Package: H3 formula pasted to H4 and H5</t>
  </si>
  <si>
    <t>Catalogue. Profile Identifier. Identifier</t>
  </si>
  <si>
    <t>Profile</t>
  </si>
  <si>
    <t>Profile Identifier</t>
  </si>
  <si>
    <t>Identifies a user-defined profile of the customization of UBL being used.</t>
  </si>
  <si>
    <t>BasicProcurementProcess</t>
  </si>
  <si>
    <t>Catalogue. Profile Execution Identifier. Identifier</t>
  </si>
  <si>
    <t>Profile Execution</t>
  </si>
  <si>
    <t>Profile Execution Identifier</t>
  </si>
  <si>
    <t>Identifies an instance of executing a profile, to associate all transactions in a collaboration.</t>
  </si>
  <si>
    <t>BPP-1001</t>
  </si>
  <si>
    <t>2.1</t>
  </si>
  <si>
    <t>Catalogue. Identifier</t>
  </si>
  <si>
    <t>1</t>
  </si>
  <si>
    <t>An identifier for the Catalogue assigned by the Seller.</t>
  </si>
  <si>
    <t>UUID</t>
  </si>
  <si>
    <t>Catalogue. UUID. Identifier</t>
  </si>
  <si>
    <t>A universally unique identifier for an instance of this ABIE.</t>
  </si>
  <si>
    <t>Catalogue. Action Code. Code</t>
  </si>
  <si>
    <t>Action</t>
  </si>
  <si>
    <t>Code</t>
  </si>
  <si>
    <t>Action Code</t>
  </si>
  <si>
    <t>Code. Type</t>
  </si>
  <si>
    <t>Code indicating if the transaction is either a replace version or an update versions</t>
  </si>
  <si>
    <t xml:space="preserve"> Replace ,  Update .</t>
  </si>
  <si>
    <t>Catalogue. Name</t>
  </si>
  <si>
    <t>Name</t>
  </si>
  <si>
    <t>Name. Type</t>
  </si>
  <si>
    <t>Text that identifies the Catalogue to business users.</t>
  </si>
  <si>
    <t xml:space="preserve"> winter 2005 collection </t>
  </si>
  <si>
    <t xml:space="preserve">Changes for UBL 2.0 Update Package: Definition (cell Q8) changed from  A name given to a catalogue.  to  Text that identifies the Catalogue to business users. </t>
  </si>
  <si>
    <t>Catalogue. Issue Date. Date</t>
  </si>
  <si>
    <t>Issue</t>
  </si>
  <si>
    <t>Date</t>
  </si>
  <si>
    <t>Issue Date</t>
  </si>
  <si>
    <t>Date. Type</t>
  </si>
  <si>
    <t>The date when the catalogue was issued.</t>
  </si>
  <si>
    <t>Catalogue. Issue Time. Time</t>
  </si>
  <si>
    <t>Time</t>
  </si>
  <si>
    <t>Issue Time</t>
  </si>
  <si>
    <t>Time. Type</t>
  </si>
  <si>
    <t>The time when the catalogue was issued.</t>
  </si>
  <si>
    <t>Catalogue. Revision Date. Date</t>
  </si>
  <si>
    <t>Revision</t>
  </si>
  <si>
    <t>Revision Date</t>
  </si>
  <si>
    <t>The date (assigned by the Seller Party) at which the information in the catalogue was revised.</t>
  </si>
  <si>
    <t>Catalogue. Revision Time. Time</t>
  </si>
  <si>
    <t>Revision Time</t>
  </si>
  <si>
    <t>The time (assigned by the Seller Party) at which the information in the catalogue was revised.</t>
  </si>
  <si>
    <t>Catalogue. Note. Text</t>
  </si>
  <si>
    <t>Note</t>
  </si>
  <si>
    <t>Text</t>
  </si>
  <si>
    <t>Text. Type</t>
  </si>
  <si>
    <t>0..n</t>
  </si>
  <si>
    <t>Free-form text applying to the Catalogue. This element may contain notes or any other similar information that is not contained explicitly in another structure.</t>
  </si>
  <si>
    <t>Catalogue. Description. Text</t>
  </si>
  <si>
    <t>Description</t>
  </si>
  <si>
    <t>Textual description of the document instance.</t>
  </si>
  <si>
    <t xml:space="preserve"> computer accessories for laptops </t>
  </si>
  <si>
    <t xml:space="preserve">Changes for UBL 2.0 Update Package: Definition (cell Q14) changed from  A description of the catalogue.  to  Textual description of the document instance. </t>
  </si>
  <si>
    <t>Catalogue. Version. Identifier</t>
  </si>
  <si>
    <t>Version</t>
  </si>
  <si>
    <t>Indicates the current version of the catalogue.</t>
  </si>
  <si>
    <t xml:space="preserve"> 1.1 </t>
  </si>
  <si>
    <t>Catalogue. Previous_ Version. Identifier</t>
  </si>
  <si>
    <t>Previous</t>
  </si>
  <si>
    <t>Identifies the previous version of the Catalogue which is superceded by this version.</t>
  </si>
  <si>
    <t xml:space="preserve"> 1.0 </t>
  </si>
  <si>
    <t>Catalogue. Line Count. Numeric</t>
  </si>
  <si>
    <t>Line</t>
  </si>
  <si>
    <t>Count</t>
  </si>
  <si>
    <t>Line Count</t>
  </si>
  <si>
    <t>Numeric</t>
  </si>
  <si>
    <t>Numeric. Type</t>
  </si>
  <si>
    <t>The number of lines in the document.</t>
  </si>
  <si>
    <t>Catalogue. Validity_ Period. Period</t>
  </si>
  <si>
    <t>Validity</t>
  </si>
  <si>
    <t>Period</t>
  </si>
  <si>
    <t>ASBIE</t>
  </si>
  <si>
    <t>The period assigned by the Seller during which the information in the Catalogue is effective.  This may be given as start and end dates or a duration.</t>
  </si>
  <si>
    <t>Catalogue. Referenced_ Contract. Contract</t>
  </si>
  <si>
    <t>Referenced</t>
  </si>
  <si>
    <t>Contract</t>
  </si>
  <si>
    <t>An association to a framework agreement or contract.</t>
  </si>
  <si>
    <t>Catalogue. Source_ Catalogue Reference. Catalogue Reference</t>
  </si>
  <si>
    <t>Source</t>
  </si>
  <si>
    <t>Catalogue Reference</t>
  </si>
  <si>
    <t>An association to the source catalogue to business users.</t>
  </si>
  <si>
    <t>Catalogue. Document Reference</t>
  </si>
  <si>
    <t>Document Reference</t>
  </si>
  <si>
    <t>An associative reference to Document.</t>
  </si>
  <si>
    <t>Changes for UBL 2.0 Update Package: Modified definition text</t>
  </si>
  <si>
    <t>Catalogue. Signature</t>
  </si>
  <si>
    <t>Signature</t>
  </si>
  <si>
    <t>An association to Signature.</t>
  </si>
  <si>
    <t>Catalogue. Provider_ Party. Party</t>
  </si>
  <si>
    <t>Provider</t>
  </si>
  <si>
    <t>Party</t>
  </si>
  <si>
    <t>An association to the Catalogue Provider Party.</t>
  </si>
  <si>
    <t>Catalogue. Receiver_ Party. Party</t>
  </si>
  <si>
    <t>Receiver</t>
  </si>
  <si>
    <t>An association to the Catalogue Receiver Party.</t>
  </si>
  <si>
    <t>Catalogue. Seller_ Supplier Party. Supplier Party</t>
  </si>
  <si>
    <t>Seller</t>
  </si>
  <si>
    <t>Supplier Party</t>
  </si>
  <si>
    <t>The Supplier Party responsible for the contract to which the Catalogue relates.</t>
  </si>
  <si>
    <t>Catalogue. Contractor_ Customer Party. Customer Party</t>
  </si>
  <si>
    <t>Contractor</t>
  </si>
  <si>
    <t>Customer Party</t>
  </si>
  <si>
    <t>The Customer Party responsible for the contract to which the Catalogue relates.</t>
  </si>
  <si>
    <t>Catalogue. Trading Terms</t>
  </si>
  <si>
    <t>Trading Terms</t>
  </si>
  <si>
    <t>An association to trading terms.</t>
  </si>
  <si>
    <t>Catalogue. Catalogue Line</t>
  </si>
  <si>
    <t>Catalogue Line</t>
  </si>
  <si>
    <t>1..n</t>
  </si>
  <si>
    <t>An association to one or more Catalogue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</si>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</sst>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Catalogue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ActionCode</v>
      </c>
      <c r="B9" s="5" t="s">
        <v>72</v>
      </c>
      <c r="D9" s="5" t="s">
        <v>33</v>
      </c>
      <c r="F9" s="5" t="s">
        <v>73</v>
      </c>
      <c r="G9" s="5" t="s">
        <v>74</v>
      </c>
      <c r="H9" s="5" t="s">
        <v>75</v>
      </c>
      <c r="I9" s="5" t="s">
        <v>74</v>
      </c>
      <c r="K9" s="5" t="s">
        <v>76</v>
      </c>
      <c r="O9" s="5" t="s">
        <v>45</v>
      </c>
      <c r="P9" s="5" t="s">
        <v>46</v>
      </c>
      <c r="Q9" s="5" t="s">
        <v>77</v>
      </c>
      <c r="R9" s="5" t="s">
        <v>78</v>
      </c>
      <c r="T9" s="5" t="s">
        <v>65</v>
      </c>
      <c r="W9" s="5" t="s">
        <v>37</v>
      </c>
      <c r="X9" s="5" t="s">
        <v>38</v>
      </c>
      <c r="Y9" s="5" t="s">
        <v>39</v>
      </c>
      <c r="Z9" s="5" t="s">
        <v>38</v>
      </c>
      <c r="AA9" s="5" t="s">
        <v>38</v>
      </c>
      <c r="AB9" s="5" t="s">
        <v>38</v>
      </c>
      <c r="AC9" s="5" t="s">
        <v>38</v>
      </c>
      <c r="AD9" s="5" t="s">
        <v>38</v>
      </c>
    </row>
    <row r="10" spans="1:32" s="4" customFormat="1" ht="38.25">
      <c r="A10" s="5" t="str">
        <f>SUBSTITUTE(SUBSTITUTE(CONCATENATE(IF(E10="Universally Unique","UU",E10),IF(G10&lt;&gt;I10,H10,F10),CONCATENATE(IF(I10="Identifier","ID",IF(I10="Text","",I10))))," ",""),"'","")</f>
        <v>Name</v>
      </c>
      <c r="B10" s="5" t="s">
        <v>79</v>
      </c>
      <c r="C10" s="5"/>
      <c r="D10" s="5" t="s">
        <v>33</v>
      </c>
      <c r="E10" s="5"/>
      <c r="F10" s="5"/>
      <c r="G10" s="5" t="s">
        <v>80</v>
      </c>
      <c r="H10" s="5" t="s">
        <v>80</v>
      </c>
      <c r="I10" s="5" t="s">
        <v>80</v>
      </c>
      <c r="J10" s="5"/>
      <c r="K10" s="5" t="s">
        <v>81</v>
      </c>
      <c r="L10" s="5"/>
      <c r="M10" s="5"/>
      <c r="N10" s="5"/>
      <c r="O10" s="5" t="s">
        <v>45</v>
      </c>
      <c r="P10" s="5" t="s">
        <v>46</v>
      </c>
      <c r="Q10" s="5" t="s">
        <v>82</v>
      </c>
      <c r="R10" s="5" t="s">
        <v>83</v>
      </c>
      <c r="S10" s="5"/>
      <c r="T10" s="5" t="s">
        <v>36</v>
      </c>
      <c r="U10" s="5"/>
      <c r="V10" s="5"/>
      <c r="W10" s="5" t="s">
        <v>37</v>
      </c>
      <c r="X10" s="5" t="s">
        <v>38</v>
      </c>
      <c r="Y10" s="5" t="s">
        <v>39</v>
      </c>
      <c r="Z10" s="5" t="s">
        <v>38</v>
      </c>
      <c r="AA10" s="5" t="s">
        <v>38</v>
      </c>
      <c r="AB10" s="5" t="s">
        <v>38</v>
      </c>
      <c r="AC10" s="5" t="s">
        <v>38</v>
      </c>
      <c r="AD10" s="5" t="s">
        <v>38</v>
      </c>
      <c r="AE10" s="5"/>
      <c r="AF10" s="5" t="s">
        <v>84</v>
      </c>
    </row>
    <row r="11" spans="1:30" s="5" customFormat="1" ht="12.75">
      <c r="A11" s="5" t="str">
        <f>SUBSTITUTE(SUBSTITUTE(CONCATENATE(IF(E11="Universally Unique","UU",E11),IF(G11&lt;&gt;I11,H11,F11),CONCATENATE(IF(I11="Identifier","ID",IF(I11="Text","",I11))))," ",""),"'","")</f>
        <v>IssueDate</v>
      </c>
      <c r="B11" s="5" t="s">
        <v>85</v>
      </c>
      <c r="D11" s="5" t="s">
        <v>33</v>
      </c>
      <c r="F11" s="5" t="s">
        <v>86</v>
      </c>
      <c r="G11" s="5" t="s">
        <v>87</v>
      </c>
      <c r="H11" s="5" t="s">
        <v>88</v>
      </c>
      <c r="I11" s="5" t="s">
        <v>87</v>
      </c>
      <c r="K11" s="5" t="s">
        <v>89</v>
      </c>
      <c r="O11" s="5" t="s">
        <v>67</v>
      </c>
      <c r="P11" s="5" t="s">
        <v>46</v>
      </c>
      <c r="Q11" s="5" t="s">
        <v>90</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IssueTime</v>
      </c>
      <c r="B12" s="5" t="s">
        <v>91</v>
      </c>
      <c r="D12" s="5" t="s">
        <v>33</v>
      </c>
      <c r="F12" s="5" t="s">
        <v>86</v>
      </c>
      <c r="G12" s="5" t="s">
        <v>92</v>
      </c>
      <c r="H12" s="5" t="s">
        <v>93</v>
      </c>
      <c r="I12" s="5" t="s">
        <v>92</v>
      </c>
      <c r="K12" s="5" t="s">
        <v>94</v>
      </c>
      <c r="O12" s="5" t="s">
        <v>45</v>
      </c>
      <c r="P12" s="5" t="s">
        <v>46</v>
      </c>
      <c r="Q12" s="5" t="s">
        <v>95</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RevisionDate</v>
      </c>
      <c r="B13" s="5" t="s">
        <v>96</v>
      </c>
      <c r="D13" s="5" t="s">
        <v>33</v>
      </c>
      <c r="F13" s="5" t="s">
        <v>97</v>
      </c>
      <c r="G13" s="5" t="s">
        <v>87</v>
      </c>
      <c r="H13" s="5" t="s">
        <v>98</v>
      </c>
      <c r="I13" s="5" t="s">
        <v>87</v>
      </c>
      <c r="K13" s="5" t="s">
        <v>89</v>
      </c>
      <c r="O13" s="5" t="s">
        <v>45</v>
      </c>
      <c r="P13" s="5" t="s">
        <v>46</v>
      </c>
      <c r="Q13" s="5" t="s">
        <v>99</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RevisionTime</v>
      </c>
      <c r="B14" s="5" t="s">
        <v>100</v>
      </c>
      <c r="D14" s="5" t="s">
        <v>33</v>
      </c>
      <c r="F14" s="5" t="s">
        <v>97</v>
      </c>
      <c r="G14" s="5" t="s">
        <v>92</v>
      </c>
      <c r="H14" s="5" t="s">
        <v>101</v>
      </c>
      <c r="I14" s="5" t="s">
        <v>92</v>
      </c>
      <c r="K14" s="5" t="s">
        <v>94</v>
      </c>
      <c r="O14" s="5" t="s">
        <v>45</v>
      </c>
      <c r="P14" s="5" t="s">
        <v>46</v>
      </c>
      <c r="Q14" s="5" t="s">
        <v>102</v>
      </c>
      <c r="T14" s="5" t="s">
        <v>36</v>
      </c>
      <c r="W14" s="5" t="s">
        <v>37</v>
      </c>
      <c r="X14" s="5" t="s">
        <v>38</v>
      </c>
      <c r="Y14" s="5" t="s">
        <v>39</v>
      </c>
      <c r="Z14" s="5" t="s">
        <v>38</v>
      </c>
      <c r="AA14" s="5" t="s">
        <v>38</v>
      </c>
      <c r="AB14" s="5" t="s">
        <v>38</v>
      </c>
      <c r="AC14" s="5" t="s">
        <v>38</v>
      </c>
      <c r="AD14" s="5" t="s">
        <v>38</v>
      </c>
    </row>
    <row r="15" spans="1:30" s="5" customFormat="1" ht="38.25">
      <c r="A15" s="5" t="str">
        <f>SUBSTITUTE(SUBSTITUTE(CONCATENATE(IF(E15="Universally Unique","UU",E15),IF(G15&lt;&gt;I15,H15,F15),CONCATENATE(IF(I15="Identifier","ID",IF(I15="Text","",I15))))," ",""),"'","")</f>
        <v>Note</v>
      </c>
      <c r="B15" s="5" t="s">
        <v>103</v>
      </c>
      <c r="D15" s="5" t="s">
        <v>33</v>
      </c>
      <c r="G15" s="5" t="s">
        <v>104</v>
      </c>
      <c r="H15" s="5" t="s">
        <v>104</v>
      </c>
      <c r="I15" s="5" t="s">
        <v>105</v>
      </c>
      <c r="K15" s="5" t="s">
        <v>106</v>
      </c>
      <c r="O15" s="5" t="s">
        <v>107</v>
      </c>
      <c r="P15" s="5" t="s">
        <v>46</v>
      </c>
      <c r="Q15" s="5" t="s">
        <v>108</v>
      </c>
      <c r="T15" s="5" t="s">
        <v>36</v>
      </c>
      <c r="W15" s="5" t="s">
        <v>37</v>
      </c>
      <c r="X15" s="5" t="s">
        <v>38</v>
      </c>
      <c r="Y15" s="5" t="s">
        <v>39</v>
      </c>
      <c r="Z15" s="5" t="s">
        <v>38</v>
      </c>
      <c r="AA15" s="5" t="s">
        <v>38</v>
      </c>
      <c r="AB15" s="5" t="s">
        <v>38</v>
      </c>
      <c r="AC15" s="5" t="s">
        <v>38</v>
      </c>
      <c r="AD15" s="5" t="s">
        <v>38</v>
      </c>
    </row>
    <row r="16" spans="1:32" s="4" customFormat="1" ht="38.25">
      <c r="A16" s="5" t="str">
        <f>SUBSTITUTE(SUBSTITUTE(CONCATENATE(IF(E16="Universally Unique","UU",E16),IF(G16&lt;&gt;I16,H16,F16),CONCATENATE(IF(I16="Identifier","ID",IF(I16="Text","",I16))))," ",""),"'","")</f>
        <v>Description</v>
      </c>
      <c r="B16" s="5" t="s">
        <v>109</v>
      </c>
      <c r="C16" s="5"/>
      <c r="D16" s="5" t="s">
        <v>33</v>
      </c>
      <c r="E16" s="5"/>
      <c r="F16" s="5"/>
      <c r="G16" s="5" t="s">
        <v>110</v>
      </c>
      <c r="H16" s="5" t="s">
        <v>110</v>
      </c>
      <c r="I16" s="5" t="s">
        <v>105</v>
      </c>
      <c r="J16" s="5"/>
      <c r="K16" s="5" t="s">
        <v>106</v>
      </c>
      <c r="L16" s="5"/>
      <c r="M16" s="5"/>
      <c r="N16" s="5"/>
      <c r="O16" s="5" t="s">
        <v>107</v>
      </c>
      <c r="P16" s="5" t="s">
        <v>46</v>
      </c>
      <c r="Q16" s="5" t="s">
        <v>111</v>
      </c>
      <c r="R16" s="5" t="s">
        <v>112</v>
      </c>
      <c r="S16" s="5"/>
      <c r="T16" s="5" t="s">
        <v>36</v>
      </c>
      <c r="U16" s="5"/>
      <c r="V16" s="5"/>
      <c r="W16" s="5" t="s">
        <v>37</v>
      </c>
      <c r="X16" s="5" t="s">
        <v>38</v>
      </c>
      <c r="Y16" s="5" t="s">
        <v>39</v>
      </c>
      <c r="Z16" s="5" t="s">
        <v>38</v>
      </c>
      <c r="AA16" s="5" t="s">
        <v>38</v>
      </c>
      <c r="AB16" s="5" t="s">
        <v>38</v>
      </c>
      <c r="AC16" s="5" t="s">
        <v>38</v>
      </c>
      <c r="AD16" s="5" t="s">
        <v>38</v>
      </c>
      <c r="AE16" s="5"/>
      <c r="AF16" s="5" t="s">
        <v>113</v>
      </c>
    </row>
    <row r="17" spans="1:30" s="5" customFormat="1" ht="12.75">
      <c r="A17" s="5" t="str">
        <f>SUBSTITUTE(SUBSTITUTE(CONCATENATE(IF(E17="Universally Unique","UU",E17),IF(G17&lt;&gt;I17,H17,F17),CONCATENATE(IF(I17="Identifier","ID",IF(I17="Text","",I17))))," ",""),"'","")</f>
        <v>VersionID</v>
      </c>
      <c r="B17" s="5" t="s">
        <v>114</v>
      </c>
      <c r="D17" s="5" t="s">
        <v>33</v>
      </c>
      <c r="G17" s="5" t="s">
        <v>115</v>
      </c>
      <c r="H17" s="5" t="s">
        <v>115</v>
      </c>
      <c r="I17" s="5" t="s">
        <v>42</v>
      </c>
      <c r="K17" s="5" t="s">
        <v>44</v>
      </c>
      <c r="O17" s="5" t="s">
        <v>45</v>
      </c>
      <c r="P17" s="5" t="s">
        <v>46</v>
      </c>
      <c r="Q17" s="5" t="s">
        <v>116</v>
      </c>
      <c r="R17" s="5" t="s">
        <v>117</v>
      </c>
      <c r="T17" s="5" t="s">
        <v>36</v>
      </c>
      <c r="W17" s="5" t="s">
        <v>37</v>
      </c>
      <c r="X17" s="5" t="s">
        <v>38</v>
      </c>
      <c r="Y17" s="5" t="s">
        <v>39</v>
      </c>
      <c r="Z17" s="5" t="s">
        <v>38</v>
      </c>
      <c r="AA17" s="5" t="s">
        <v>38</v>
      </c>
      <c r="AB17" s="5" t="s">
        <v>38</v>
      </c>
      <c r="AC17" s="5" t="s">
        <v>38</v>
      </c>
      <c r="AD17" s="5" t="s">
        <v>38</v>
      </c>
    </row>
    <row r="18" spans="1:30" s="5" customFormat="1" ht="12.75">
      <c r="A18" s="5" t="str">
        <f>SUBSTITUTE(SUBSTITUTE(CONCATENATE(IF(E18="Universally Unique","UU",E18),IF(G18&lt;&gt;I18,H18,F18),CONCATENATE(IF(I18="Identifier","ID",IF(I18="Text","",I18))))," ",""),"'","")</f>
        <v>PreviousVersionID</v>
      </c>
      <c r="B18" s="5" t="s">
        <v>118</v>
      </c>
      <c r="D18" s="5" t="s">
        <v>33</v>
      </c>
      <c r="E18" s="5" t="s">
        <v>119</v>
      </c>
      <c r="G18" s="5" t="s">
        <v>115</v>
      </c>
      <c r="H18" s="5" t="s">
        <v>115</v>
      </c>
      <c r="I18" s="5" t="s">
        <v>42</v>
      </c>
      <c r="K18" s="5" t="s">
        <v>44</v>
      </c>
      <c r="O18" s="5" t="s">
        <v>45</v>
      </c>
      <c r="P18" s="5" t="s">
        <v>46</v>
      </c>
      <c r="Q18" s="5" t="s">
        <v>120</v>
      </c>
      <c r="R18" s="5" t="s">
        <v>121</v>
      </c>
      <c r="T18" s="5" t="s">
        <v>36</v>
      </c>
      <c r="W18" s="5" t="s">
        <v>37</v>
      </c>
      <c r="X18" s="5" t="s">
        <v>38</v>
      </c>
      <c r="Y18" s="5" t="s">
        <v>39</v>
      </c>
      <c r="Z18" s="5" t="s">
        <v>38</v>
      </c>
      <c r="AA18" s="5" t="s">
        <v>38</v>
      </c>
      <c r="AB18" s="5" t="s">
        <v>38</v>
      </c>
      <c r="AC18" s="5" t="s">
        <v>38</v>
      </c>
      <c r="AD18" s="5" t="s">
        <v>38</v>
      </c>
    </row>
    <row r="19" spans="1:30" s="5" customFormat="1" ht="12.75">
      <c r="A19" s="5" t="str">
        <f>SUBSTITUTE(SUBSTITUTE(CONCATENATE(IF(E19="Universally Unique","UU",E19),IF(G19&lt;&gt;I19,H19,F19),CONCATENATE(IF(I19="Identifier","ID",IF(I19="Text","",I19))))," ",""),"'","")</f>
        <v>LineCountNumeric</v>
      </c>
      <c r="B19" s="5" t="s">
        <v>122</v>
      </c>
      <c r="D19" s="5" t="s">
        <v>33</v>
      </c>
      <c r="F19" s="5" t="s">
        <v>123</v>
      </c>
      <c r="G19" s="5" t="s">
        <v>124</v>
      </c>
      <c r="H19" s="5" t="s">
        <v>125</v>
      </c>
      <c r="I19" s="5" t="s">
        <v>126</v>
      </c>
      <c r="K19" s="5" t="s">
        <v>127</v>
      </c>
      <c r="O19" s="5" t="s">
        <v>45</v>
      </c>
      <c r="P19" s="5" t="s">
        <v>46</v>
      </c>
      <c r="Q19" s="5" t="s">
        <v>128</v>
      </c>
      <c r="T19" s="5" t="s">
        <v>36</v>
      </c>
      <c r="W19" s="5" t="s">
        <v>37</v>
      </c>
      <c r="X19" s="5" t="s">
        <v>38</v>
      </c>
      <c r="Y19" s="5" t="s">
        <v>39</v>
      </c>
      <c r="Z19" s="5" t="s">
        <v>38</v>
      </c>
      <c r="AA19" s="5" t="s">
        <v>38</v>
      </c>
      <c r="AB19" s="5" t="s">
        <v>38</v>
      </c>
      <c r="AC19" s="5" t="s">
        <v>38</v>
      </c>
      <c r="AD19" s="5" t="s">
        <v>38</v>
      </c>
    </row>
    <row r="20" spans="1:32" s="4" customFormat="1" ht="12.75">
      <c r="A20" s="6" t="str">
        <f>SUBSTITUTE(SUBSTITUTE(CONCATENATE(IF(E20="Universally Unique","UU",E20),F20,IF(H20&lt;&gt;I20,H20,""),CONCATENATE(IF(I20="Identifier","ID",IF(I20="Text","",I20))))," ",""),"'","")</f>
        <v>ValidityPeriod</v>
      </c>
      <c r="B20" s="6" t="s">
        <v>129</v>
      </c>
      <c r="C20" s="6"/>
      <c r="D20" s="6" t="s">
        <v>33</v>
      </c>
      <c r="E20" s="6" t="s">
        <v>130</v>
      </c>
      <c r="F20" s="6"/>
      <c r="G20" s="6"/>
      <c r="H20" s="6" t="str">
        <f>M20</f>
        <v>Period</v>
      </c>
      <c r="I20" s="6" t="s">
        <v>131</v>
      </c>
      <c r="J20" s="6"/>
      <c r="K20" s="6"/>
      <c r="L20" s="6"/>
      <c r="M20" s="6" t="s">
        <v>131</v>
      </c>
      <c r="N20" s="6"/>
      <c r="O20" s="6" t="s">
        <v>107</v>
      </c>
      <c r="P20" s="6" t="s">
        <v>132</v>
      </c>
      <c r="Q20" s="6" t="s">
        <v>133</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ReferencedContract</v>
      </c>
      <c r="B21" s="6" t="s">
        <v>134</v>
      </c>
      <c r="C21" s="6"/>
      <c r="D21" s="6" t="s">
        <v>33</v>
      </c>
      <c r="E21" s="6" t="s">
        <v>135</v>
      </c>
      <c r="F21" s="6"/>
      <c r="G21" s="6"/>
      <c r="H21" s="6" t="str">
        <f>M21</f>
        <v>Contract</v>
      </c>
      <c r="I21" s="6" t="s">
        <v>136</v>
      </c>
      <c r="J21" s="6"/>
      <c r="K21" s="6"/>
      <c r="L21" s="6"/>
      <c r="M21" s="6" t="s">
        <v>136</v>
      </c>
      <c r="N21" s="6"/>
      <c r="O21" s="6" t="s">
        <v>107</v>
      </c>
      <c r="P21" s="6" t="s">
        <v>132</v>
      </c>
      <c r="Q21" s="6" t="s">
        <v>137</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SourceCatalogueReference</v>
      </c>
      <c r="B22" s="6" t="s">
        <v>138</v>
      </c>
      <c r="C22" s="6"/>
      <c r="D22" s="6" t="s">
        <v>33</v>
      </c>
      <c r="E22" s="6" t="s">
        <v>139</v>
      </c>
      <c r="F22" s="6"/>
      <c r="G22" s="6"/>
      <c r="H22" s="6" t="str">
        <f>M22</f>
        <v>Catalogue Reference</v>
      </c>
      <c r="I22" s="6" t="s">
        <v>140</v>
      </c>
      <c r="J22" s="6"/>
      <c r="K22" s="6"/>
      <c r="L22" s="6"/>
      <c r="M22" s="6" t="s">
        <v>140</v>
      </c>
      <c r="N22" s="6"/>
      <c r="O22" s="6" t="s">
        <v>45</v>
      </c>
      <c r="P22" s="6" t="s">
        <v>132</v>
      </c>
      <c r="Q22" s="6" t="s">
        <v>141</v>
      </c>
      <c r="R22" s="6"/>
      <c r="S22" s="6"/>
      <c r="T22" s="6" t="s">
        <v>65</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DocumentReference</v>
      </c>
      <c r="B23" s="6" t="s">
        <v>142</v>
      </c>
      <c r="C23" s="6"/>
      <c r="D23" s="6" t="s">
        <v>33</v>
      </c>
      <c r="E23" s="6"/>
      <c r="F23" s="6"/>
      <c r="G23" s="6"/>
      <c r="H23" s="6" t="str">
        <f>M23</f>
        <v>Document Reference</v>
      </c>
      <c r="I23" s="6" t="s">
        <v>143</v>
      </c>
      <c r="J23" s="6"/>
      <c r="K23" s="6"/>
      <c r="L23" s="6"/>
      <c r="M23" s="6" t="s">
        <v>143</v>
      </c>
      <c r="N23" s="6"/>
      <c r="O23" s="6" t="s">
        <v>107</v>
      </c>
      <c r="P23" s="6" t="s">
        <v>132</v>
      </c>
      <c r="Q23" s="6" t="s">
        <v>144</v>
      </c>
      <c r="R23" s="6"/>
      <c r="S23" s="6"/>
      <c r="T23" s="6" t="s">
        <v>65</v>
      </c>
      <c r="U23" s="6"/>
      <c r="V23" s="6"/>
      <c r="W23" s="6" t="s">
        <v>37</v>
      </c>
      <c r="X23" s="6" t="s">
        <v>38</v>
      </c>
      <c r="Y23" s="6" t="s">
        <v>39</v>
      </c>
      <c r="Z23" s="6" t="s">
        <v>38</v>
      </c>
      <c r="AA23" s="6" t="s">
        <v>38</v>
      </c>
      <c r="AB23" s="6" t="s">
        <v>38</v>
      </c>
      <c r="AC23" s="6" t="s">
        <v>38</v>
      </c>
      <c r="AD23" s="6" t="s">
        <v>38</v>
      </c>
      <c r="AE23" s="6"/>
      <c r="AF23" s="6" t="s">
        <v>145</v>
      </c>
    </row>
    <row r="24" spans="1:32" s="4" customFormat="1" ht="12.75">
      <c r="A24" s="6" t="str">
        <f>SUBSTITUTE(SUBSTITUTE(CONCATENATE(IF(E24="Universally Unique","UU",E24),F24,IF(H24&lt;&gt;I24,H24,""),CONCATENATE(IF(I24="Identifier","ID",IF(I24="Text","",I24))))," ",""),"'","")</f>
        <v>Signature</v>
      </c>
      <c r="B24" s="6" t="s">
        <v>146</v>
      </c>
      <c r="C24" s="6"/>
      <c r="D24" s="6" t="s">
        <v>33</v>
      </c>
      <c r="E24" s="6"/>
      <c r="F24" s="6"/>
      <c r="G24" s="6"/>
      <c r="H24" s="6" t="str">
        <f>M24</f>
        <v>Signature</v>
      </c>
      <c r="I24" s="6" t="s">
        <v>147</v>
      </c>
      <c r="J24" s="6"/>
      <c r="K24" s="6"/>
      <c r="L24" s="6"/>
      <c r="M24" s="6" t="s">
        <v>147</v>
      </c>
      <c r="N24" s="6"/>
      <c r="O24" s="6" t="s">
        <v>107</v>
      </c>
      <c r="P24" s="6" t="s">
        <v>132</v>
      </c>
      <c r="Q24" s="6" t="s">
        <v>148</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ProviderParty</v>
      </c>
      <c r="B25" s="6" t="s">
        <v>149</v>
      </c>
      <c r="C25" s="6"/>
      <c r="D25" s="6" t="s">
        <v>33</v>
      </c>
      <c r="E25" s="6" t="s">
        <v>150</v>
      </c>
      <c r="F25" s="6"/>
      <c r="G25" s="6"/>
      <c r="H25" s="6" t="str">
        <f>M25</f>
        <v>Party</v>
      </c>
      <c r="I25" s="6" t="s">
        <v>151</v>
      </c>
      <c r="J25" s="6"/>
      <c r="K25" s="6"/>
      <c r="L25" s="6"/>
      <c r="M25" s="6" t="s">
        <v>151</v>
      </c>
      <c r="N25" s="6"/>
      <c r="O25" s="6" t="s">
        <v>67</v>
      </c>
      <c r="P25" s="6" t="s">
        <v>132</v>
      </c>
      <c r="Q25" s="6" t="s">
        <v>152</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ReceiverParty</v>
      </c>
      <c r="B26" s="6" t="s">
        <v>153</v>
      </c>
      <c r="C26" s="6"/>
      <c r="D26" s="6" t="s">
        <v>33</v>
      </c>
      <c r="E26" s="6" t="s">
        <v>154</v>
      </c>
      <c r="F26" s="6"/>
      <c r="G26" s="6"/>
      <c r="H26" s="6" t="str">
        <f>M26</f>
        <v>Party</v>
      </c>
      <c r="I26" s="6" t="s">
        <v>151</v>
      </c>
      <c r="J26" s="6"/>
      <c r="K26" s="6"/>
      <c r="L26" s="6"/>
      <c r="M26" s="6" t="s">
        <v>151</v>
      </c>
      <c r="N26" s="6"/>
      <c r="O26" s="6" t="s">
        <v>67</v>
      </c>
      <c r="P26" s="6" t="s">
        <v>132</v>
      </c>
      <c r="Q26" s="6" t="s">
        <v>155</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SellerSupplierParty</v>
      </c>
      <c r="B27" s="6" t="s">
        <v>156</v>
      </c>
      <c r="C27" s="6"/>
      <c r="D27" s="6" t="s">
        <v>33</v>
      </c>
      <c r="E27" s="6" t="s">
        <v>157</v>
      </c>
      <c r="F27" s="6"/>
      <c r="G27" s="6"/>
      <c r="H27" s="6" t="str">
        <f>M27</f>
        <v>Supplier Party</v>
      </c>
      <c r="I27" s="6" t="s">
        <v>158</v>
      </c>
      <c r="J27" s="6"/>
      <c r="K27" s="6"/>
      <c r="L27" s="6"/>
      <c r="M27" s="6" t="s">
        <v>158</v>
      </c>
      <c r="N27" s="6"/>
      <c r="O27" s="6" t="s">
        <v>45</v>
      </c>
      <c r="P27" s="6" t="s">
        <v>132</v>
      </c>
      <c r="Q27" s="6" t="s">
        <v>159</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ContractorCustomerParty</v>
      </c>
      <c r="B28" s="6" t="s">
        <v>160</v>
      </c>
      <c r="C28" s="6"/>
      <c r="D28" s="6" t="s">
        <v>33</v>
      </c>
      <c r="E28" s="6" t="s">
        <v>161</v>
      </c>
      <c r="F28" s="6"/>
      <c r="G28" s="6"/>
      <c r="H28" s="6" t="str">
        <f>M28</f>
        <v>Customer Party</v>
      </c>
      <c r="I28" s="6" t="s">
        <v>162</v>
      </c>
      <c r="J28" s="6"/>
      <c r="K28" s="6"/>
      <c r="L28" s="6"/>
      <c r="M28" s="6" t="s">
        <v>162</v>
      </c>
      <c r="N28" s="6"/>
      <c r="O28" s="6" t="s">
        <v>45</v>
      </c>
      <c r="P28" s="6" t="s">
        <v>132</v>
      </c>
      <c r="Q28" s="6" t="s">
        <v>163</v>
      </c>
      <c r="R28" s="6"/>
      <c r="S28" s="6"/>
      <c r="T28" s="6" t="s">
        <v>36</v>
      </c>
      <c r="U28" s="6"/>
      <c r="V28" s="6"/>
      <c r="W28" s="6" t="s">
        <v>37</v>
      </c>
      <c r="X28" s="6" t="s">
        <v>38</v>
      </c>
      <c r="Y28" s="6" t="s">
        <v>39</v>
      </c>
      <c r="Z28" s="6" t="s">
        <v>38</v>
      </c>
      <c r="AA28" s="6" t="s">
        <v>38</v>
      </c>
      <c r="AB28" s="6" t="s">
        <v>38</v>
      </c>
      <c r="AC28" s="6" t="s">
        <v>38</v>
      </c>
      <c r="AD28" s="6" t="s">
        <v>38</v>
      </c>
      <c r="AE28" s="6"/>
      <c r="AF28" s="6"/>
    </row>
    <row r="29" spans="1:32" s="4" customFormat="1" ht="12.75">
      <c r="A29" s="6" t="str">
        <f>SUBSTITUTE(SUBSTITUTE(CONCATENATE(IF(E29="Universally Unique","UU",E29),F29,IF(H29&lt;&gt;I29,H29,""),CONCATENATE(IF(I29="Identifier","ID",IF(I29="Text","",I29))))," ",""),"'","")</f>
        <v>TradingTerms</v>
      </c>
      <c r="B29" s="6" t="s">
        <v>164</v>
      </c>
      <c r="C29" s="6"/>
      <c r="D29" s="6" t="s">
        <v>33</v>
      </c>
      <c r="E29" s="6"/>
      <c r="F29" s="6"/>
      <c r="G29" s="6"/>
      <c r="H29" s="6" t="str">
        <f>M29</f>
        <v>Trading Terms</v>
      </c>
      <c r="I29" s="6" t="s">
        <v>165</v>
      </c>
      <c r="J29" s="6"/>
      <c r="K29" s="6"/>
      <c r="L29" s="6"/>
      <c r="M29" s="6" t="s">
        <v>165</v>
      </c>
      <c r="N29" s="6"/>
      <c r="O29" s="6" t="s">
        <v>107</v>
      </c>
      <c r="P29" s="6" t="s">
        <v>132</v>
      </c>
      <c r="Q29" s="6" t="s">
        <v>166</v>
      </c>
      <c r="R29" s="6"/>
      <c r="S29" s="6"/>
      <c r="T29" s="6" t="s">
        <v>36</v>
      </c>
      <c r="U29" s="6"/>
      <c r="V29" s="6"/>
      <c r="W29" s="6" t="s">
        <v>37</v>
      </c>
      <c r="X29" s="6" t="s">
        <v>38</v>
      </c>
      <c r="Y29" s="6" t="s">
        <v>39</v>
      </c>
      <c r="Z29" s="6" t="s">
        <v>38</v>
      </c>
      <c r="AA29" s="6" t="s">
        <v>38</v>
      </c>
      <c r="AB29" s="6" t="s">
        <v>38</v>
      </c>
      <c r="AC29" s="6" t="s">
        <v>38</v>
      </c>
      <c r="AD29" s="6" t="s">
        <v>38</v>
      </c>
      <c r="AE29" s="6"/>
      <c r="AF29" s="6"/>
    </row>
    <row r="30" spans="1:32" s="4" customFormat="1" ht="12.75">
      <c r="A30" s="6" t="str">
        <f>SUBSTITUTE(SUBSTITUTE(CONCATENATE(IF(E30="Universally Unique","UU",E30),F30,IF(H30&lt;&gt;I30,H30,""),CONCATENATE(IF(I30="Identifier","ID",IF(I30="Text","",I30))))," ",""),"'","")</f>
        <v>CatalogueLine</v>
      </c>
      <c r="B30" s="6" t="s">
        <v>167</v>
      </c>
      <c r="C30" s="6"/>
      <c r="D30" s="6" t="s">
        <v>33</v>
      </c>
      <c r="E30" s="6"/>
      <c r="F30" s="6"/>
      <c r="G30" s="6"/>
      <c r="H30" s="6" t="str">
        <f>M30</f>
        <v>Catalogue Line</v>
      </c>
      <c r="I30" s="6" t="s">
        <v>168</v>
      </c>
      <c r="J30" s="6"/>
      <c r="K30" s="6"/>
      <c r="L30" s="6"/>
      <c r="M30" s="6" t="s">
        <v>168</v>
      </c>
      <c r="N30" s="6"/>
      <c r="O30" s="6" t="s">
        <v>169</v>
      </c>
      <c r="P30" s="6" t="s">
        <v>132</v>
      </c>
      <c r="Q30" s="6" t="s">
        <v>170</v>
      </c>
      <c r="R30" s="6"/>
      <c r="S30" s="6"/>
      <c r="T30" s="6" t="s">
        <v>36</v>
      </c>
      <c r="U30" s="6"/>
      <c r="V30" s="6"/>
      <c r="W30" s="6" t="s">
        <v>37</v>
      </c>
      <c r="X30" s="6" t="s">
        <v>38</v>
      </c>
      <c r="Y30" s="6" t="s">
        <v>39</v>
      </c>
      <c r="Z30" s="6" t="s">
        <v>38</v>
      </c>
      <c r="AA30" s="6" t="s">
        <v>38</v>
      </c>
      <c r="AB30" s="6" t="s">
        <v>38</v>
      </c>
      <c r="AC30" s="6" t="s">
        <v>38</v>
      </c>
      <c r="AD30" s="6" t="s">
        <v>38</v>
      </c>
      <c r="AE30" s="6"/>
      <c r="AF30" s="6"/>
    </row>
    <row r="31" spans="1:32" s="8" customFormat="1" ht="12.75">
      <c r="A31" s="7"/>
      <c r="B31" s="7"/>
      <c r="C31" s="7"/>
      <c r="D31" s="7"/>
      <c r="E31" s="7"/>
      <c r="F31" s="7"/>
      <c r="G31" s="7"/>
      <c r="H31" s="7"/>
      <c r="I31" s="7"/>
      <c r="J31" s="7"/>
      <c r="K31" s="7"/>
      <c r="L31" s="7"/>
      <c r="M31" s="7"/>
      <c r="N31" s="7"/>
      <c r="O31" s="7"/>
      <c r="P31" s="7" t="s">
        <v>171</v>
      </c>
      <c r="Q31" s="7"/>
      <c r="R31" s="7"/>
      <c r="S31" s="7"/>
      <c r="T31" s="7"/>
      <c r="U31" s="7"/>
      <c r="V31" s="7"/>
      <c r="W31" s="7"/>
      <c r="X31" s="7"/>
      <c r="Y31" s="7"/>
      <c r="Z31" s="7"/>
      <c r="AA31" s="7"/>
      <c r="AB31" s="7"/>
      <c r="AC31" s="7"/>
      <c r="AD31" s="7"/>
      <c r="AE31" s="7"/>
      <c r="AF3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